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<sst xmlns="http://schemas.openxmlformats.org/spreadsheetml/2006/main" count="22" uniqueCount="22">
  <si>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Cedars and Dining Hall Costs</t>
  </si>
  <si>
    <t># of People</t>
  </si>
  <si>
    <t># of total hours planned</t>
  </si>
  <si>
    <t xml:space="preserve">      Computed time you will be charged  - Hours divided by 24 rounded up to the next full day =</t>
  </si>
  <si>
    <t># of rooms needed</t>
  </si>
  <si>
    <t># of Days Dining Hall and Kitchen</t>
  </si>
  <si>
    <t>RV/Trailer/Tent Costs</t>
  </si>
  <si>
    <t># of RVs</t>
  </si>
  <si>
    <t># of Trailers and Tents with AC</t>
  </si>
  <si>
    <t># of Trailers and Tents W/O AC</t>
  </si>
  <si>
    <t># of Campers for RV/Trailer/Tent</t>
  </si>
  <si>
    <t># of Days</t>
  </si>
  <si>
    <t>Extra persons in tent or camper</t>
  </si>
  <si>
    <t>Day Use Fees</t>
  </si>
  <si>
    <t>Number of people times number of days times $3.00</t>
  </si>
  <si>
    <t>Cedars Fees</t>
  </si>
  <si>
    <t>Number of people times number of days times $11.00 room fees plus number of days times $85.00 Cedars daily fee</t>
  </si>
  <si>
    <t>Dining Hall and Kitchen Fees</t>
  </si>
  <si>
    <t>Number of days times $85.00 dining room/kitchen fee</t>
  </si>
  <si>
    <t>RV/Trailer/Tent Fees</t>
  </si>
  <si>
    <t>Number of days times $8.50 tent fee plus $10.50 trailer fee plus $12.50 RV fee</t>
  </si>
  <si>
    <t>Total cost of stay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</si>
</sst>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.00"/>
    <numFmt numFmtId="166" formatCode="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workbookViewId="0" topLeftCell="A1">
      <selection activeCell="B9" sqref="B9"/>
    </sheetView>
  </sheetViews>
  <sheetFormatPr defaultColWidth="9.140625" defaultRowHeight="12.75"/>
  <cols>
    <col min="1" max="1" width="32.8515625" style="1" customWidth="1"/>
    <col min="2" max="2" width="8.8515625" style="1" customWidth="1"/>
    <col min="3" max="3" width="15.00390625" style="2" customWidth="1"/>
    <col min="4" max="16384" width="8.8515625" style="1" customWidth="1"/>
  </cols>
  <sheetData>
    <row r="2" ht="12.75">
      <c r="A2" s="1" t="s">
        <v>0</v>
      </c>
    </row>
    <row r="3" spans="1:2" ht="12.75">
      <c r="A3" s="1" t="s">
        <v>1</v>
      </c>
      <c r="B3" s="1">
        <v>0</v>
      </c>
    </row>
    <row r="4" spans="1:11" ht="12.75">
      <c r="A4" s="1" t="s">
        <v>2</v>
      </c>
      <c r="B4" s="1">
        <v>0</v>
      </c>
      <c r="C4" s="2" t="s">
        <v>3</v>
      </c>
      <c r="K4" s="3">
        <f>ROUNDUP(B4/24,0)</f>
        <v>0</v>
      </c>
    </row>
    <row r="5" spans="1:2" ht="12.75">
      <c r="A5" s="1" t="s">
        <v>4</v>
      </c>
      <c r="B5" s="1">
        <v>0</v>
      </c>
    </row>
    <row r="6" spans="1:2" ht="12.75">
      <c r="A6" s="1" t="s">
        <v>5</v>
      </c>
      <c r="B6" s="1">
        <v>0</v>
      </c>
    </row>
    <row r="8" ht="12.75">
      <c r="A8" s="1" t="s">
        <v>6</v>
      </c>
    </row>
    <row r="9" spans="1:2" ht="12.75">
      <c r="A9" s="1" t="s">
        <v>7</v>
      </c>
      <c r="B9" s="1">
        <v>0</v>
      </c>
    </row>
    <row r="10" spans="1:2" ht="12.75">
      <c r="A10" s="1" t="s">
        <v>8</v>
      </c>
      <c r="B10" s="1">
        <v>0</v>
      </c>
    </row>
    <row r="11" spans="1:2" ht="12.75">
      <c r="A11" s="1" t="s">
        <v>9</v>
      </c>
      <c r="B11" s="1">
        <v>0</v>
      </c>
    </row>
    <row r="12" spans="1:2" ht="12.75">
      <c r="A12" s="1" t="s">
        <v>10</v>
      </c>
      <c r="B12" s="1">
        <v>0</v>
      </c>
    </row>
    <row r="13" spans="1:2" ht="12.75">
      <c r="A13" s="1" t="s">
        <v>11</v>
      </c>
      <c r="B13" s="1">
        <v>0</v>
      </c>
    </row>
    <row r="14" spans="1:2" ht="12.75">
      <c r="A14" s="1" t="s">
        <v>12</v>
      </c>
      <c r="B14" s="1">
        <v>0</v>
      </c>
    </row>
    <row r="15" spans="1:4" ht="12.75">
      <c r="A15" s="4" t="s">
        <v>13</v>
      </c>
      <c r="C15" s="2">
        <f>(B3*K4*3)+(B12*B13*2.5)</f>
        <v>0</v>
      </c>
      <c r="D15" s="1" t="s">
        <v>14</v>
      </c>
    </row>
    <row r="16" spans="1:4" ht="12.75">
      <c r="A16" s="4" t="s">
        <v>15</v>
      </c>
      <c r="C16" s="2">
        <f>(B3*K4*11)+(K4*85)</f>
        <v>0</v>
      </c>
      <c r="D16" s="1" t="s">
        <v>16</v>
      </c>
    </row>
    <row r="17" spans="1:4" ht="12.75">
      <c r="A17" s="4" t="s">
        <v>17</v>
      </c>
      <c r="C17" s="2">
        <f>(B6*85)</f>
        <v>0</v>
      </c>
      <c r="D17" s="1" t="s">
        <v>18</v>
      </c>
    </row>
    <row r="18" spans="1:4" ht="12.75">
      <c r="A18" s="4" t="s">
        <v>19</v>
      </c>
      <c r="C18" s="2">
        <f>((B9*18)+(B10*12)+(B11*3)+(B14*3))*B13</f>
        <v>0</v>
      </c>
      <c r="D18" s="1" t="s">
        <v>20</v>
      </c>
    </row>
    <row r="19" ht="12.75">
      <c r="A19" s="4"/>
    </row>
    <row r="21" spans="1:3" ht="12.75">
      <c r="A21" s="4" t="s">
        <v>21</v>
      </c>
      <c r="C21" s="2">
        <f>SUM(C15:C18)</f>
        <v>0</v>
      </c>
    </row>
  </sheetData>
  <printOptions/>
  <pageMargins left="0.7875" right="0.7875" top="0.7875" bottom="0.7875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1" customWidth="1"/>
  </cols>
  <sheetData/>
  <printOptions/>
  <pageMargins left="0.7875" right="0.7875" top="0.7875" bottom="0.7875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1" customWidth="1"/>
  </cols>
  <sheetData/>
  <printOptions/>
  <pageMargins left="0.7875" right="0.7875" top="0.7875" bottom="0.78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J.W.Morton &amp; Associates, Inc.</cp:lastModifiedBy>
  <cp:lastPrinted>2006-05-07T18:35:04Z</cp:lastPrinted>
  <dcterms:created xsi:type="dcterms:W3CDTF">2001-11-20T14:42:00Z</dcterms:created>
  <dcterms:modified xsi:type="dcterms:W3CDTF">2002-05-28T15:31:03Z</dcterms:modified>
  <cp:category/>
  <cp:version/>
  <cp:contentType/>
  <cp:contentStatus/>
  <cp:revision>1</cp:revision>
</cp:coreProperties>
</file>